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用户文件\桌面\"/>
    </mc:Choice>
  </mc:AlternateContent>
  <xr:revisionPtr revIDLastSave="0" documentId="13_ncr:1_{89111C00-7AD7-4E84-9A40-D82B76EB14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1" sheetId="3" r:id="rId1"/>
  </sheets>
  <definedNames>
    <definedName name="_xlnm._FilterDatabase" localSheetId="0" hidden="1">表1!$A$6:$F$20</definedName>
  </definedNames>
  <calcPr calcId="191029"/>
</workbook>
</file>

<file path=xl/calcChain.xml><?xml version="1.0" encoding="utf-8"?>
<calcChain xmlns="http://schemas.openxmlformats.org/spreadsheetml/2006/main">
  <c r="H21" i="3" l="1"/>
  <c r="E7" i="3" l="1"/>
  <c r="D21" i="3" l="1"/>
</calcChain>
</file>

<file path=xl/sharedStrings.xml><?xml version="1.0" encoding="utf-8"?>
<sst xmlns="http://schemas.openxmlformats.org/spreadsheetml/2006/main" count="28" uniqueCount="28">
  <si>
    <t>序号</t>
  </si>
  <si>
    <t>法院</t>
  </si>
  <si>
    <t>新收</t>
  </si>
  <si>
    <t>结案数</t>
  </si>
  <si>
    <t>结收比</t>
  </si>
  <si>
    <t>洛龙法院</t>
  </si>
  <si>
    <t>涧西法院</t>
  </si>
  <si>
    <t>西工法院</t>
  </si>
  <si>
    <t>伊川法院</t>
  </si>
  <si>
    <t>嵩县法院</t>
  </si>
  <si>
    <t>孟津法院</t>
  </si>
  <si>
    <t>新安法院</t>
  </si>
  <si>
    <t>汝阳法院</t>
  </si>
  <si>
    <t>宜阳法院</t>
  </si>
  <si>
    <t>洛宁法院</t>
  </si>
  <si>
    <t>高新法院</t>
  </si>
  <si>
    <t>老城法院</t>
  </si>
  <si>
    <t>栾川法院</t>
  </si>
  <si>
    <t>瀍河法院</t>
  </si>
  <si>
    <t>总计/平均率</t>
  </si>
  <si>
    <t>审限内结案率</t>
  </si>
  <si>
    <t>营商环境类案件</t>
  </si>
  <si>
    <t>收案数</t>
  </si>
  <si>
    <t>已结数</t>
  </si>
  <si>
    <t>平均审理天数</t>
  </si>
  <si>
    <t>偃师法院</t>
    <phoneticPr fontId="12" type="noConversion"/>
  </si>
  <si>
    <t>统计区间：2021-01-01到2021-12-31</t>
    <phoneticPr fontId="12" type="noConversion"/>
  </si>
  <si>
    <t>洛阳市各基层法院审判指标一览表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</si>
</sst>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b/>
      <sz val="16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8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rgb="FFC00000"/>
      <name val="仿宋_GB2312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E1F4"/>
        <bgColor indexed="64"/>
      </patternFill>
    </fill>
    <fill>
      <patternFill patternType="solid">
        <fgColor rgb="FFFFCA9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177" fontId="8" fillId="0" borderId="3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0" fontId="9" fillId="0" borderId="13" xfId="0" applyNumberFormat="1" applyFont="1" applyFill="1" applyBorder="1" applyAlignment="1">
      <alignment horizontal="center" vertical="center"/>
    </xf>
    <xf numFmtId="177" fontId="9" fillId="0" borderId="13" xfId="1" applyNumberFormat="1" applyFont="1" applyFill="1" applyBorder="1" applyAlignment="1">
      <alignment horizontal="center" vertical="center"/>
    </xf>
    <xf numFmtId="177" fontId="9" fillId="0" borderId="17" xfId="1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10" fontId="9" fillId="0" borderId="17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177" fontId="9" fillId="0" borderId="5" xfId="1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10" fontId="9" fillId="3" borderId="13" xfId="0" applyNumberFormat="1" applyFont="1" applyFill="1" applyBorder="1" applyAlignment="1">
      <alignment horizontal="center" vertical="center"/>
    </xf>
    <xf numFmtId="177" fontId="9" fillId="3" borderId="13" xfId="1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10" fontId="9" fillId="3" borderId="18" xfId="0" applyNumberFormat="1" applyFont="1" applyFill="1" applyBorder="1" applyAlignment="1">
      <alignment horizontal="center" vertical="center"/>
    </xf>
    <xf numFmtId="177" fontId="9" fillId="3" borderId="18" xfId="1" applyNumberFormat="1" applyFont="1" applyFill="1" applyBorder="1" applyAlignment="1">
      <alignment horizontal="center" vertical="center"/>
    </xf>
    <xf numFmtId="10" fontId="9" fillId="3" borderId="10" xfId="0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4" fillId="0" borderId="16" xfId="1" applyFont="1" applyFill="1" applyBorder="1" applyAlignment="1" applyProtection="1">
      <alignment horizontal="center" vertical="center" wrapText="1"/>
    </xf>
    <xf numFmtId="0" fontId="4" fillId="0" borderId="23" xfId="1" applyFont="1" applyFill="1" applyBorder="1" applyAlignment="1" applyProtection="1">
      <alignment horizontal="center" vertical="center" wrapText="1"/>
    </xf>
    <xf numFmtId="0" fontId="5" fillId="5" borderId="11" xfId="1" applyFont="1" applyFill="1" applyBorder="1" applyAlignment="1" applyProtection="1">
      <alignment horizontal="center" vertical="center" wrapText="1"/>
    </xf>
    <xf numFmtId="0" fontId="5" fillId="5" borderId="26" xfId="1" applyFont="1" applyFill="1" applyBorder="1" applyAlignment="1" applyProtection="1">
      <alignment horizontal="center" vertical="center" wrapText="1"/>
    </xf>
    <xf numFmtId="0" fontId="5" fillId="5" borderId="27" xfId="1" applyFont="1" applyFill="1" applyBorder="1" applyAlignment="1" applyProtection="1">
      <alignment horizontal="center" vertical="center" wrapText="1"/>
    </xf>
    <xf numFmtId="0" fontId="5" fillId="5" borderId="25" xfId="1" applyFont="1" applyFill="1" applyBorder="1" applyAlignment="1" applyProtection="1">
      <alignment horizontal="center" vertical="center" wrapText="1"/>
    </xf>
    <xf numFmtId="177" fontId="9" fillId="0" borderId="19" xfId="1" applyNumberFormat="1" applyFont="1" applyFill="1" applyBorder="1" applyAlignment="1">
      <alignment horizontal="center" vertical="center"/>
    </xf>
    <xf numFmtId="177" fontId="9" fillId="3" borderId="20" xfId="1" applyNumberFormat="1" applyFont="1" applyFill="1" applyBorder="1" applyAlignment="1">
      <alignment horizontal="center" vertical="center"/>
    </xf>
    <xf numFmtId="177" fontId="9" fillId="0" borderId="20" xfId="1" applyNumberFormat="1" applyFont="1" applyFill="1" applyBorder="1" applyAlignment="1">
      <alignment horizontal="center" vertical="center"/>
    </xf>
    <xf numFmtId="177" fontId="9" fillId="0" borderId="21" xfId="1" applyNumberFormat="1" applyFont="1" applyFill="1" applyBorder="1" applyAlignment="1">
      <alignment horizontal="center" vertical="center"/>
    </xf>
    <xf numFmtId="0" fontId="0" fillId="0" borderId="0" xfId="0" applyBorder="1"/>
    <xf numFmtId="0" fontId="5" fillId="4" borderId="8" xfId="1" applyFont="1" applyFill="1" applyBorder="1" applyAlignment="1" applyProtection="1">
      <alignment horizontal="center" vertical="center" wrapText="1"/>
    </xf>
    <xf numFmtId="10" fontId="13" fillId="0" borderId="2" xfId="0" applyNumberFormat="1" applyFont="1" applyFill="1" applyBorder="1" applyAlignment="1">
      <alignment horizontal="center" vertical="center"/>
    </xf>
    <xf numFmtId="10" fontId="13" fillId="3" borderId="4" xfId="0" applyNumberFormat="1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center" vertical="center"/>
    </xf>
    <xf numFmtId="10" fontId="13" fillId="0" borderId="7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5" fillId="4" borderId="22" xfId="1" applyFont="1" applyFill="1" applyBorder="1" applyAlignment="1" applyProtection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6" xfId="0" applyBorder="1"/>
    <xf numFmtId="0" fontId="0" fillId="0" borderId="23" xfId="0" applyBorder="1"/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6" fillId="5" borderId="22" xfId="1" applyNumberFormat="1" applyFont="1" applyFill="1" applyBorder="1" applyAlignment="1" applyProtection="1">
      <alignment horizontal="center" vertical="center" wrapText="1"/>
    </xf>
    <xf numFmtId="176" fontId="6" fillId="5" borderId="8" xfId="1" applyNumberFormat="1" applyFont="1" applyFill="1" applyBorder="1" applyAlignment="1" applyProtection="1">
      <alignment horizontal="center" vertical="center" wrapText="1"/>
    </xf>
    <xf numFmtId="176" fontId="9" fillId="0" borderId="2" xfId="1" applyNumberFormat="1" applyFont="1" applyFill="1" applyBorder="1" applyAlignment="1">
      <alignment horizontal="center" vertical="center"/>
    </xf>
    <xf numFmtId="176" fontId="9" fillId="3" borderId="4" xfId="1" applyNumberFormat="1" applyFont="1" applyFill="1" applyBorder="1" applyAlignment="1">
      <alignment horizontal="center" vertical="center"/>
    </xf>
    <xf numFmtId="176" fontId="9" fillId="0" borderId="4" xfId="1" applyNumberFormat="1" applyFont="1" applyFill="1" applyBorder="1" applyAlignment="1">
      <alignment horizontal="center" vertical="center"/>
    </xf>
    <xf numFmtId="177" fontId="9" fillId="3" borderId="4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177" fontId="9" fillId="0" borderId="7" xfId="1" applyNumberFormat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2000000}"/>
  </cellStyles>
  <dxfs count="0"/>
  <tableStyles count="0" defaultTableStyle="TableStyleMedium2" defaultPivotStyle="PivotStyleMedium9"/>
  <colors>
    <mruColors>
      <color rgb="FFF9F35E"/>
      <color rgb="FFFFFF99"/>
      <color rgb="FFF3E1F4"/>
      <color rgb="FFE9DF98"/>
      <color rgb="FFFFCA99"/>
      <color rgb="FFFFCCCC"/>
      <color rgb="FFA3B891"/>
      <color rgb="FFD0E4B4"/>
      <color rgb="FFD0E0B4"/>
      <color rgb="FF76A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zoomScale="85" zoomScaleNormal="85" workbookViewId="0">
      <selection activeCell="O16" sqref="O16"/>
    </sheetView>
  </sheetViews>
  <sheetFormatPr defaultColWidth="9" defaultRowHeight="13.5" x14ac:dyDescent="0.15"/>
  <cols>
    <col min="1" max="1" width="5.75" customWidth="1"/>
    <col min="2" max="2" width="13.625" customWidth="1"/>
    <col min="3" max="3" width="7.375" customWidth="1"/>
    <col min="4" max="4" width="7.5" customWidth="1"/>
    <col min="5" max="5" width="10.25" customWidth="1"/>
    <col min="6" max="6" width="9" hidden="1" customWidth="1"/>
  </cols>
  <sheetData>
    <row r="1" spans="1:10" ht="27" x14ac:dyDescent="0.4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9.5" thickBot="1" x14ac:dyDescent="0.3">
      <c r="A2" s="26" t="s">
        <v>26</v>
      </c>
      <c r="B2" s="26"/>
      <c r="C2" s="26"/>
      <c r="D2" s="26"/>
      <c r="E2" s="26"/>
    </row>
    <row r="3" spans="1:10" ht="23.25" customHeight="1" x14ac:dyDescent="0.15">
      <c r="A3" s="27" t="s">
        <v>0</v>
      </c>
      <c r="B3" s="30" t="s">
        <v>1</v>
      </c>
      <c r="C3" s="53"/>
      <c r="D3" s="54"/>
      <c r="E3" s="54"/>
      <c r="F3" s="55"/>
      <c r="G3" s="56"/>
      <c r="H3" s="35" t="s">
        <v>21</v>
      </c>
      <c r="I3" s="35"/>
      <c r="J3" s="36"/>
    </row>
    <row r="4" spans="1:10" ht="27" customHeight="1" x14ac:dyDescent="0.15">
      <c r="A4" s="28"/>
      <c r="B4" s="31"/>
      <c r="C4" s="51"/>
      <c r="D4" s="51"/>
      <c r="E4" s="51"/>
      <c r="F4" s="45"/>
      <c r="G4" s="52" t="s">
        <v>20</v>
      </c>
      <c r="H4" s="39" t="s">
        <v>22</v>
      </c>
      <c r="I4" s="37" t="s">
        <v>23</v>
      </c>
      <c r="J4" s="64" t="s">
        <v>24</v>
      </c>
    </row>
    <row r="5" spans="1:10" ht="36" customHeight="1" thickBot="1" x14ac:dyDescent="0.2">
      <c r="A5" s="29"/>
      <c r="B5" s="32"/>
      <c r="C5" s="14" t="s">
        <v>2</v>
      </c>
      <c r="D5" s="14" t="s">
        <v>3</v>
      </c>
      <c r="E5" s="14" t="s">
        <v>4</v>
      </c>
      <c r="F5" s="45"/>
      <c r="G5" s="46"/>
      <c r="H5" s="40"/>
      <c r="I5" s="38"/>
      <c r="J5" s="65"/>
    </row>
    <row r="6" spans="1:10" ht="29.1" customHeight="1" x14ac:dyDescent="0.15">
      <c r="A6" s="6">
        <v>1</v>
      </c>
      <c r="B6" s="60" t="s">
        <v>5</v>
      </c>
      <c r="C6" s="57">
        <v>12959</v>
      </c>
      <c r="D6" s="12">
        <v>12335</v>
      </c>
      <c r="E6" s="13">
        <v>0.9518481364302801</v>
      </c>
      <c r="F6" s="9">
        <v>5</v>
      </c>
      <c r="G6" s="47">
        <v>0.96398056625900486</v>
      </c>
      <c r="H6" s="41">
        <v>1535</v>
      </c>
      <c r="I6" s="11">
        <v>1437</v>
      </c>
      <c r="J6" s="66">
        <v>44.122477383437719</v>
      </c>
    </row>
    <row r="7" spans="1:10" ht="29.1" customHeight="1" x14ac:dyDescent="0.15">
      <c r="A7" s="15">
        <v>2</v>
      </c>
      <c r="B7" s="61" t="s">
        <v>6</v>
      </c>
      <c r="C7" s="19">
        <v>8715</v>
      </c>
      <c r="D7" s="18">
        <v>8675</v>
      </c>
      <c r="E7" s="16">
        <f>D7/C7</f>
        <v>0.99541021227768212</v>
      </c>
      <c r="F7" s="9">
        <v>4</v>
      </c>
      <c r="G7" s="48">
        <v>0.96679487179487178</v>
      </c>
      <c r="H7" s="42">
        <v>653</v>
      </c>
      <c r="I7" s="17">
        <v>633</v>
      </c>
      <c r="J7" s="67">
        <v>45.219589257503948</v>
      </c>
    </row>
    <row r="8" spans="1:10" ht="29.1" customHeight="1" x14ac:dyDescent="0.15">
      <c r="A8" s="1">
        <v>3</v>
      </c>
      <c r="B8" s="62" t="s">
        <v>25</v>
      </c>
      <c r="C8" s="58">
        <v>8272</v>
      </c>
      <c r="D8" s="2">
        <v>7797</v>
      </c>
      <c r="E8" s="3">
        <v>0.94257736943907156</v>
      </c>
      <c r="F8" s="9">
        <v>6</v>
      </c>
      <c r="G8" s="49">
        <v>0.96574344023323611</v>
      </c>
      <c r="H8" s="43">
        <v>1032</v>
      </c>
      <c r="I8" s="10">
        <v>1017</v>
      </c>
      <c r="J8" s="68">
        <v>35.061946902654867</v>
      </c>
    </row>
    <row r="9" spans="1:10" ht="29.1" customHeight="1" x14ac:dyDescent="0.15">
      <c r="A9" s="15">
        <v>4</v>
      </c>
      <c r="B9" s="61" t="s">
        <v>7</v>
      </c>
      <c r="C9" s="19">
        <v>7691</v>
      </c>
      <c r="D9" s="18">
        <v>7087</v>
      </c>
      <c r="E9" s="16">
        <v>0.92146664933038613</v>
      </c>
      <c r="F9" s="9">
        <v>2</v>
      </c>
      <c r="G9" s="48">
        <v>0.9613428280773143</v>
      </c>
      <c r="H9" s="42">
        <v>668</v>
      </c>
      <c r="I9" s="17">
        <v>624</v>
      </c>
      <c r="J9" s="67">
        <v>34.705128205128204</v>
      </c>
    </row>
    <row r="10" spans="1:10" ht="29.1" customHeight="1" x14ac:dyDescent="0.15">
      <c r="A10" s="1">
        <v>5</v>
      </c>
      <c r="B10" s="62" t="s">
        <v>8</v>
      </c>
      <c r="C10" s="58">
        <v>7502</v>
      </c>
      <c r="D10" s="2">
        <v>7444</v>
      </c>
      <c r="E10" s="3">
        <v>0.99226872833910962</v>
      </c>
      <c r="F10" s="9">
        <v>14</v>
      </c>
      <c r="G10" s="49">
        <v>0.97688598979013042</v>
      </c>
      <c r="H10" s="43">
        <v>454</v>
      </c>
      <c r="I10" s="4">
        <v>449</v>
      </c>
      <c r="J10" s="68">
        <v>30.478841870824052</v>
      </c>
    </row>
    <row r="11" spans="1:10" ht="29.1" customHeight="1" x14ac:dyDescent="0.15">
      <c r="A11" s="15">
        <v>6</v>
      </c>
      <c r="B11" s="61" t="s">
        <v>10</v>
      </c>
      <c r="C11" s="19">
        <v>6710</v>
      </c>
      <c r="D11" s="18">
        <v>6478</v>
      </c>
      <c r="E11" s="16">
        <v>0.96542473919523097</v>
      </c>
      <c r="F11" s="9">
        <v>7</v>
      </c>
      <c r="G11" s="48">
        <v>0.96784300791556732</v>
      </c>
      <c r="H11" s="42">
        <v>709</v>
      </c>
      <c r="I11" s="17">
        <v>678</v>
      </c>
      <c r="J11" s="67">
        <v>34.166666666666664</v>
      </c>
    </row>
    <row r="12" spans="1:10" ht="29.1" customHeight="1" x14ac:dyDescent="0.15">
      <c r="A12" s="1">
        <v>7</v>
      </c>
      <c r="B12" s="62" t="s">
        <v>9</v>
      </c>
      <c r="C12" s="58">
        <v>5715</v>
      </c>
      <c r="D12" s="2">
        <v>5436</v>
      </c>
      <c r="E12" s="3">
        <v>0.95118110236220477</v>
      </c>
      <c r="F12" s="9">
        <v>10</v>
      </c>
      <c r="G12" s="49">
        <v>0.96917876317359319</v>
      </c>
      <c r="H12" s="43">
        <v>655</v>
      </c>
      <c r="I12" s="4">
        <v>633</v>
      </c>
      <c r="J12" s="68">
        <v>41.976303317535546</v>
      </c>
    </row>
    <row r="13" spans="1:10" ht="29.1" customHeight="1" x14ac:dyDescent="0.15">
      <c r="A13" s="15">
        <v>8</v>
      </c>
      <c r="B13" s="61" t="s">
        <v>12</v>
      </c>
      <c r="C13" s="19">
        <v>5714</v>
      </c>
      <c r="D13" s="18">
        <v>5466</v>
      </c>
      <c r="E13" s="16">
        <v>0.95659782989149456</v>
      </c>
      <c r="F13" s="9">
        <v>11</v>
      </c>
      <c r="G13" s="48">
        <v>0.99117474014512652</v>
      </c>
      <c r="H13" s="42">
        <v>843</v>
      </c>
      <c r="I13" s="17">
        <v>790</v>
      </c>
      <c r="J13" s="67">
        <v>30.78354430379747</v>
      </c>
    </row>
    <row r="14" spans="1:10" ht="29.1" customHeight="1" x14ac:dyDescent="0.15">
      <c r="A14" s="1">
        <v>9</v>
      </c>
      <c r="B14" s="62" t="s">
        <v>13</v>
      </c>
      <c r="C14" s="58">
        <v>5384</v>
      </c>
      <c r="D14" s="2">
        <v>5263</v>
      </c>
      <c r="E14" s="3">
        <v>0.97752600297176817</v>
      </c>
      <c r="F14" s="9">
        <v>12</v>
      </c>
      <c r="G14" s="49">
        <v>0.98421052631578942</v>
      </c>
      <c r="H14" s="43">
        <v>482</v>
      </c>
      <c r="I14" s="4">
        <v>467</v>
      </c>
      <c r="J14" s="68">
        <v>28.286937901498931</v>
      </c>
    </row>
    <row r="15" spans="1:10" ht="29.1" customHeight="1" x14ac:dyDescent="0.15">
      <c r="A15" s="15">
        <v>10</v>
      </c>
      <c r="B15" s="61" t="s">
        <v>11</v>
      </c>
      <c r="C15" s="19">
        <v>5373</v>
      </c>
      <c r="D15" s="18">
        <v>5330</v>
      </c>
      <c r="E15" s="16">
        <v>0.99199702214777596</v>
      </c>
      <c r="F15" s="9">
        <v>8</v>
      </c>
      <c r="G15" s="48">
        <v>0.99247806101128289</v>
      </c>
      <c r="H15" s="42">
        <v>527</v>
      </c>
      <c r="I15" s="17">
        <v>524</v>
      </c>
      <c r="J15" s="69">
        <v>20.879770992366414</v>
      </c>
    </row>
    <row r="16" spans="1:10" ht="29.1" customHeight="1" x14ac:dyDescent="0.15">
      <c r="A16" s="1">
        <v>11</v>
      </c>
      <c r="B16" s="62" t="s">
        <v>16</v>
      </c>
      <c r="C16" s="58">
        <v>3831</v>
      </c>
      <c r="D16" s="2">
        <v>3580</v>
      </c>
      <c r="E16" s="3">
        <v>0.93448185852257892</v>
      </c>
      <c r="F16" s="9">
        <v>1</v>
      </c>
      <c r="G16" s="49">
        <v>0.97872340425531912</v>
      </c>
      <c r="H16" s="43">
        <v>422</v>
      </c>
      <c r="I16" s="4">
        <v>397</v>
      </c>
      <c r="J16" s="70">
        <v>34.085642317380355</v>
      </c>
    </row>
    <row r="17" spans="1:10" ht="29.1" customHeight="1" x14ac:dyDescent="0.15">
      <c r="A17" s="15">
        <v>12</v>
      </c>
      <c r="B17" s="61" t="s">
        <v>15</v>
      </c>
      <c r="C17" s="19">
        <v>3486</v>
      </c>
      <c r="D17" s="18">
        <v>3472</v>
      </c>
      <c r="E17" s="16">
        <v>0.99598393574297184</v>
      </c>
      <c r="F17" s="9">
        <v>15</v>
      </c>
      <c r="G17" s="48">
        <v>0.97533908754623921</v>
      </c>
      <c r="H17" s="42">
        <v>412</v>
      </c>
      <c r="I17" s="17">
        <v>401</v>
      </c>
      <c r="J17" s="67">
        <v>38.284289276807982</v>
      </c>
    </row>
    <row r="18" spans="1:10" ht="29.1" customHeight="1" x14ac:dyDescent="0.15">
      <c r="A18" s="1">
        <v>13</v>
      </c>
      <c r="B18" s="62" t="s">
        <v>17</v>
      </c>
      <c r="C18" s="58">
        <v>3410</v>
      </c>
      <c r="D18" s="2">
        <v>3256</v>
      </c>
      <c r="E18" s="3">
        <v>0.95483870967741935</v>
      </c>
      <c r="F18" s="9">
        <v>9</v>
      </c>
      <c r="G18" s="49">
        <v>0.97777777777777775</v>
      </c>
      <c r="H18" s="43">
        <v>111</v>
      </c>
      <c r="I18" s="4">
        <v>99</v>
      </c>
      <c r="J18" s="68">
        <v>45.303030303030305</v>
      </c>
    </row>
    <row r="19" spans="1:10" ht="29.1" customHeight="1" x14ac:dyDescent="0.15">
      <c r="A19" s="15">
        <v>14</v>
      </c>
      <c r="B19" s="61" t="s">
        <v>14</v>
      </c>
      <c r="C19" s="19">
        <v>3201</v>
      </c>
      <c r="D19" s="18">
        <v>3152</v>
      </c>
      <c r="E19" s="16">
        <v>0.98469228366135586</v>
      </c>
      <c r="F19" s="9">
        <v>13</v>
      </c>
      <c r="G19" s="48">
        <v>0.98819959541469993</v>
      </c>
      <c r="H19" s="42">
        <v>322</v>
      </c>
      <c r="I19" s="17">
        <v>317</v>
      </c>
      <c r="J19" s="67">
        <v>34.460567823343851</v>
      </c>
    </row>
    <row r="20" spans="1:10" ht="25.5" customHeight="1" thickBot="1" x14ac:dyDescent="0.2">
      <c r="A20" s="7">
        <v>15</v>
      </c>
      <c r="B20" s="63" t="s">
        <v>18</v>
      </c>
      <c r="C20" s="59">
        <v>2680</v>
      </c>
      <c r="D20" s="24">
        <v>2607</v>
      </c>
      <c r="E20" s="8">
        <v>0.97276119402985073</v>
      </c>
      <c r="F20" s="9">
        <v>3</v>
      </c>
      <c r="G20" s="50">
        <v>0.98072190319934371</v>
      </c>
      <c r="H20" s="44">
        <v>248</v>
      </c>
      <c r="I20" s="5">
        <v>238</v>
      </c>
      <c r="J20" s="71">
        <v>25.915966386554622</v>
      </c>
    </row>
    <row r="21" spans="1:10" ht="25.5" customHeight="1" x14ac:dyDescent="0.15">
      <c r="A21" s="33" t="s">
        <v>19</v>
      </c>
      <c r="B21" s="34"/>
      <c r="C21" s="23">
        <v>90643</v>
      </c>
      <c r="D21" s="23">
        <f>SUM(D6:D20)</f>
        <v>87378</v>
      </c>
      <c r="E21" s="20">
        <v>0.96395750361307542</v>
      </c>
      <c r="G21" s="22">
        <v>0.97349926793557828</v>
      </c>
      <c r="H21" s="21">
        <f>SUM(H6:H20)</f>
        <v>9073</v>
      </c>
      <c r="I21" s="21">
        <v>8704</v>
      </c>
      <c r="J21" s="72">
        <v>36</v>
      </c>
    </row>
  </sheetData>
  <sortState xmlns:xlrd2="http://schemas.microsoft.com/office/spreadsheetml/2017/richdata2" ref="A6:F20">
    <sortCondition ref="A6:A20"/>
  </sortState>
  <mergeCells count="12">
    <mergeCell ref="G4:G5"/>
    <mergeCell ref="H3:J3"/>
    <mergeCell ref="H4:H5"/>
    <mergeCell ref="I4:I5"/>
    <mergeCell ref="J4:J5"/>
    <mergeCell ref="A21:B21"/>
    <mergeCell ref="A2:E2"/>
    <mergeCell ref="C4:E4"/>
    <mergeCell ref="A3:A5"/>
    <mergeCell ref="B3:B5"/>
    <mergeCell ref="C3:E3"/>
    <mergeCell ref="A1:J1"/>
  </mergeCells>
  <phoneticPr fontId="12" type="noConversion"/>
  <printOptions horizontalCentered="1"/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赵鑫</cp:lastModifiedBy>
  <cp:lastPrinted>2022-01-04T10:25:25Z</cp:lastPrinted>
  <dcterms:created xsi:type="dcterms:W3CDTF">2006-09-16T00:00:00Z</dcterms:created>
  <dcterms:modified xsi:type="dcterms:W3CDTF">2022-01-13T07:49:01Z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